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65" activeTab="1"/>
  </bookViews>
  <sheets>
    <sheet name="表1" sheetId="2" r:id="rId1"/>
    <sheet name="表2" sheetId="1" r:id="rId2"/>
    <sheet name="Sheet3" sheetId="3" r:id="rId3"/>
  </sheets>
  <calcPr calcId="144525"/>
</workbook>
</file>

<file path=xl/sharedStrings.xml><?xml version="1.0" encoding="utf-8"?>
<sst xmlns="http://schemas.openxmlformats.org/spreadsheetml/2006/main" count="227" uniqueCount="120">
  <si>
    <t>附件1</t>
  </si>
  <si>
    <t>池州市2019-2020年社会足球场地建设规划任务表</t>
  </si>
  <si>
    <t>区县名称</t>
  </si>
  <si>
    <t>指导数</t>
  </si>
  <si>
    <t>十三五期间建设任务数</t>
  </si>
  <si>
    <t>2016-2018年已建成数</t>
  </si>
  <si>
    <t>2019年1-6月已建成数</t>
  </si>
  <si>
    <t>在建及规划建设项目情况</t>
  </si>
  <si>
    <t>在建项目数量</t>
  </si>
  <si>
    <t>2019年7-12月规划建设数量</t>
  </si>
  <si>
    <t>2020年1-10月规划建设数量</t>
  </si>
  <si>
    <t>数量小计</t>
  </si>
  <si>
    <t>总投资</t>
  </si>
  <si>
    <t>十一人制球场数量</t>
  </si>
  <si>
    <t>七人制球场数量</t>
  </si>
  <si>
    <t>五人制球场数量</t>
  </si>
  <si>
    <t>小计</t>
  </si>
  <si>
    <t>按球场类型分</t>
  </si>
  <si>
    <t>按建成时间分（不分球场类型）</t>
  </si>
  <si>
    <t>按球场类型划分</t>
  </si>
  <si>
    <t>按开工时间分（不分球场类型）</t>
  </si>
  <si>
    <t>2019年建成数量</t>
  </si>
  <si>
    <t>2020年1-10月建成数量</t>
  </si>
  <si>
    <t>7月开工数量</t>
  </si>
  <si>
    <t>8月开工数量</t>
  </si>
  <si>
    <t>9月开工数量</t>
  </si>
  <si>
    <t>10月开工数量</t>
  </si>
  <si>
    <t>11月开工数量</t>
  </si>
  <si>
    <t>12月开工数量</t>
  </si>
  <si>
    <t>1月开工数量</t>
  </si>
  <si>
    <t>2月开工数量</t>
  </si>
  <si>
    <t>3月开工数量</t>
  </si>
  <si>
    <t>4月开工数量</t>
  </si>
  <si>
    <t>5月开工数量</t>
  </si>
  <si>
    <t>6月开工数量</t>
  </si>
  <si>
    <t>合计</t>
  </si>
  <si>
    <t xml:space="preserve"> </t>
  </si>
  <si>
    <t>贵池区</t>
  </si>
  <si>
    <t>东至县</t>
  </si>
  <si>
    <t>石台县</t>
  </si>
  <si>
    <t>青阳县</t>
  </si>
  <si>
    <t>江南集中区</t>
  </si>
  <si>
    <t>开发区</t>
  </si>
  <si>
    <t>平天湖</t>
  </si>
  <si>
    <t>备注：1.在建及规划建设项目相关情况应与表2《XX市2019-2020年社会足球场地建设规划任务项目表》一致。
     2.在建及规划建设项目=十三五期间建设任务数-（2016-2018年已建成数）-（2019年1-6月已建成数）。
     3.所有在建及规划建设项目均应于2020年10月份全部建成。</t>
  </si>
  <si>
    <t>附件2</t>
  </si>
  <si>
    <t>池州市2019-2020年社会足球场地建设规划任务项目表</t>
  </si>
  <si>
    <t>序号</t>
  </si>
  <si>
    <t>球场名称</t>
  </si>
  <si>
    <t>球场建设地址</t>
  </si>
  <si>
    <t>拟开工时间
（或实际开工时间）</t>
  </si>
  <si>
    <t>拟建成时间</t>
  </si>
  <si>
    <t>球场类型</t>
  </si>
  <si>
    <t>总投资(万元）</t>
  </si>
  <si>
    <t>项目单位</t>
  </si>
  <si>
    <t>产权单位</t>
  </si>
  <si>
    <t>运营单位</t>
  </si>
  <si>
    <t>投资运营方式</t>
  </si>
  <si>
    <t>备注</t>
  </si>
  <si>
    <t>507码头足球场</t>
  </si>
  <si>
    <t>安徽省池州市贵池区清风街道东流路60号（原507码头）</t>
  </si>
  <si>
    <t>11人制</t>
  </si>
  <si>
    <t>区政府</t>
  </si>
  <si>
    <t>城投公司</t>
  </si>
  <si>
    <t>公建民营</t>
  </si>
  <si>
    <t>紫悦桥足球场</t>
  </si>
  <si>
    <t>安徽省池州市贵池区清风街道清风路紫悦桥以北，葡萄园大酒店以东</t>
  </si>
  <si>
    <t>清风街道</t>
  </si>
  <si>
    <t>老师范足球场</t>
  </si>
  <si>
    <t>安徽省池州市贵池区清风街道池阳路229号（原池州师范田径场）</t>
  </si>
  <si>
    <t>7人制</t>
  </si>
  <si>
    <t>杏花名苑足球场</t>
  </si>
  <si>
    <t>安徽省池州市贵池区福康路1号</t>
  </si>
  <si>
    <t>5人制</t>
  </si>
  <si>
    <t>杏花村街道</t>
  </si>
  <si>
    <t>涓桥三友足球场</t>
  </si>
  <si>
    <t>安徽省池州市贵池区涓桥镇三友村里汪组</t>
  </si>
  <si>
    <t>涓桥镇</t>
  </si>
  <si>
    <t>东至县全民健身活动中心足球场</t>
  </si>
  <si>
    <t>尧渡镇兰溪社区</t>
  </si>
  <si>
    <t>东至县教体局</t>
  </si>
  <si>
    <t>公建公营</t>
  </si>
  <si>
    <t>尧渡镇梅林社区足球场</t>
  </si>
  <si>
    <t>尧渡镇梅林社区</t>
  </si>
  <si>
    <t>东至二中</t>
  </si>
  <si>
    <t>尧渡镇河西社区足球场</t>
  </si>
  <si>
    <t>尧渡镇河西社区</t>
  </si>
  <si>
    <t>东至县消防大队</t>
  </si>
  <si>
    <t>洋湖镇足球场</t>
  </si>
  <si>
    <t>洋湖镇洋湖村</t>
  </si>
  <si>
    <t>洋湖镇政府</t>
  </si>
  <si>
    <t>葛公镇足球场</t>
  </si>
  <si>
    <t>葛公镇葛公村</t>
  </si>
  <si>
    <t>葛公镇政府</t>
  </si>
  <si>
    <t>香隅镇足球场</t>
  </si>
  <si>
    <t>香隅镇漕东村</t>
  </si>
  <si>
    <t>香隅镇政府</t>
  </si>
  <si>
    <t>石台县金钱山体育场</t>
  </si>
  <si>
    <t>安徽省池州市石台县金钱山社区贡溪路</t>
  </si>
  <si>
    <t>石台县城市重点工程项目建设指挥部办公室</t>
  </si>
  <si>
    <t>池州经济生态学校</t>
  </si>
  <si>
    <t>青阳县南部新城公共体育场</t>
  </si>
  <si>
    <t>安徽省池州市青阳县新城区临城南路和化成路交口西北方向</t>
  </si>
  <si>
    <t>青阳县教育体育局</t>
  </si>
  <si>
    <t>青阳县省级全民健身广场</t>
  </si>
  <si>
    <t>安徽省池州市青阳县蓉城镇西峰路200号</t>
  </si>
  <si>
    <t>江南产业集中区社会足球场</t>
  </si>
  <si>
    <t>池州大道以东，龙腾大道以北</t>
  </si>
  <si>
    <t>安徽省江南产业集中区建设投资发展（集团）有限公司</t>
  </si>
  <si>
    <t>江南产业集中区管委会</t>
  </si>
  <si>
    <t>开发区足球场</t>
  </si>
  <si>
    <t>池州市经济技术开发区流坡村</t>
  </si>
  <si>
    <t>市经济技术开发区管委会</t>
  </si>
  <si>
    <t>市经济技术开发区管委会建设中心</t>
  </si>
  <si>
    <t>池州开发区管委会建设中心</t>
  </si>
  <si>
    <t>平天湖风景区</t>
  </si>
  <si>
    <t>五人制笼式足球场</t>
  </si>
  <si>
    <t>位于平天湖西部，北至红河、南至人民东路、西至九华山大道、东至平天湖大道范围内</t>
  </si>
  <si>
    <t>池州市平天湖风景区管委会</t>
  </si>
  <si>
    <t>备注：1.规划建设期限原则上为2019年7月至2020年10月，即本表中规划项目应为2019年7月在建项目及2019年7月-2020年10月拟建设项目，并全部在2020年10月前建成的项目。
      2.拟开工时间（或实际开工时间）栏，如是拟建项目，请填计划开工时间，如是在建项目，请填实际开工时间，具体到年月，格式范例为：201907。
      3.球场类型为足球场地的制式，可填“十一人制”“七人制（八人制）”“五人制”。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</si>
</sst>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sz val="12"/>
      <color indexed="10"/>
      <name val="宋体"/>
      <charset val="134"/>
    </font>
    <font>
      <sz val="20"/>
      <color indexed="8"/>
      <name val="方正小标宋简体"/>
      <charset val="134"/>
    </font>
    <font>
      <sz val="12"/>
      <color indexed="8"/>
      <name val="仿宋_GB2312"/>
      <charset val="134"/>
    </font>
    <font>
      <sz val="10"/>
      <color theme="1"/>
      <name val="宋体"/>
      <charset val="134"/>
      <scheme val="minor"/>
    </font>
    <font>
      <sz val="10"/>
      <color indexed="8"/>
      <name val="Calibri"/>
      <charset val="134"/>
    </font>
    <font>
      <sz val="12"/>
      <color indexed="10"/>
      <name val="仿宋_GB2312"/>
      <charset val="134"/>
    </font>
    <font>
      <sz val="11"/>
      <name val="楷体"/>
      <charset val="134"/>
    </font>
    <font>
      <sz val="11"/>
      <color indexed="10"/>
      <name val="楷体"/>
      <charset val="134"/>
    </font>
    <font>
      <sz val="10"/>
      <name val="宋体"/>
      <charset val="134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6" fillId="5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5" borderId="11" applyNumberFormat="0" applyFont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1" fillId="2" borderId="8" applyNumberFormat="0" applyAlignment="0" applyProtection="0">
      <alignment vertical="center"/>
    </xf>
    <xf numFmtId="0" fontId="10" fillId="2" borderId="7" applyNumberFormat="0" applyAlignment="0" applyProtection="0">
      <alignment vertical="center"/>
    </xf>
    <xf numFmtId="0" fontId="19" fillId="14" borderId="10" applyNumberFormat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P25"/>
  <sheetViews>
    <sheetView workbookViewId="0">
      <selection activeCell="AB7" sqref="AB7"/>
    </sheetView>
  </sheetViews>
  <sheetFormatPr defaultColWidth="9" defaultRowHeight="13.5"/>
  <cols>
    <col min="1" max="1" width="11.625" style="21" customWidth="1"/>
    <col min="2" max="3" width="3.75" style="21" customWidth="1"/>
    <col min="4" max="5" width="5.625" style="21" customWidth="1"/>
    <col min="6" max="6" width="4.5" style="21" customWidth="1"/>
    <col min="7" max="7" width="4.75" style="21" customWidth="1"/>
    <col min="8" max="8" width="5.375" style="21" customWidth="1"/>
    <col min="9" max="9" width="5.125" style="21" customWidth="1"/>
    <col min="10" max="10" width="5.25" style="21" customWidth="1"/>
    <col min="11" max="11" width="3.5" style="21" customWidth="1"/>
    <col min="12" max="12" width="5.5" style="21" customWidth="1"/>
    <col min="13" max="13" width="4.5" style="21" customWidth="1"/>
    <col min="14" max="14" width="4.875" style="21" customWidth="1"/>
    <col min="15" max="15" width="4.75" style="21" customWidth="1"/>
    <col min="16" max="16" width="5.5" style="21" customWidth="1"/>
    <col min="17" max="17" width="4.5" style="21" customWidth="1"/>
    <col min="18" max="18" width="4.375" style="21" customWidth="1"/>
    <col min="19" max="19" width="4.75" style="21" customWidth="1"/>
    <col min="20" max="20" width="4.625" style="21" customWidth="1"/>
    <col min="21" max="21" width="3.625" style="21" customWidth="1"/>
    <col min="22" max="22" width="4.125" style="21" customWidth="1"/>
    <col min="23" max="24" width="3.75" style="21" customWidth="1"/>
    <col min="25" max="25" width="4" style="21" customWidth="1"/>
    <col min="26" max="26" width="3.875" style="21" customWidth="1"/>
    <col min="27" max="27" width="4.125" style="21" customWidth="1"/>
    <col min="28" max="28" width="5" style="21" customWidth="1"/>
    <col min="29" max="29" width="4.125" style="21" customWidth="1"/>
    <col min="30" max="32" width="4.75" style="21" customWidth="1"/>
    <col min="33" max="33" width="4.25" style="21" customWidth="1"/>
    <col min="34" max="34" width="3.875" style="21" customWidth="1"/>
    <col min="35" max="35" width="3.5" style="21" customWidth="1"/>
    <col min="36" max="36" width="4.25" style="21" customWidth="1"/>
    <col min="37" max="38" width="3.625" style="21" customWidth="1"/>
    <col min="39" max="39" width="3.75" style="21" customWidth="1"/>
    <col min="40" max="41" width="3.625" style="21" customWidth="1"/>
    <col min="42" max="42" width="4.125" style="21" customWidth="1"/>
    <col min="43" max="16384" width="9" style="21"/>
  </cols>
  <sheetData>
    <row r="1" spans="1:1">
      <c r="A1" s="21" t="s">
        <v>0</v>
      </c>
    </row>
    <row r="2" ht="108.75" customHeight="1" spans="1:42">
      <c r="A2" s="22" t="s">
        <v>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</row>
    <row r="3" s="1" customFormat="1" ht="35.25" customHeight="1" spans="1:42">
      <c r="A3" s="23" t="s">
        <v>2</v>
      </c>
      <c r="B3" s="23" t="s">
        <v>3</v>
      </c>
      <c r="C3" s="24" t="s">
        <v>4</v>
      </c>
      <c r="D3" s="23" t="s">
        <v>5</v>
      </c>
      <c r="E3" s="23" t="s">
        <v>6</v>
      </c>
      <c r="F3" s="23" t="s">
        <v>7</v>
      </c>
      <c r="G3" s="23"/>
      <c r="H3" s="23"/>
      <c r="I3" s="23"/>
      <c r="J3" s="23"/>
      <c r="K3" s="23" t="s">
        <v>8</v>
      </c>
      <c r="L3" s="23"/>
      <c r="M3" s="23"/>
      <c r="N3" s="23"/>
      <c r="O3" s="23"/>
      <c r="P3" s="23"/>
      <c r="Q3" s="23" t="s">
        <v>9</v>
      </c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 t="s">
        <v>10</v>
      </c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</row>
    <row r="4" s="1" customFormat="1" ht="62.25" customHeight="1" spans="1:42">
      <c r="A4" s="23"/>
      <c r="B4" s="23"/>
      <c r="C4" s="25"/>
      <c r="D4" s="23"/>
      <c r="E4" s="23"/>
      <c r="F4" s="23" t="s">
        <v>11</v>
      </c>
      <c r="G4" s="23" t="s">
        <v>12</v>
      </c>
      <c r="H4" s="23" t="s">
        <v>13</v>
      </c>
      <c r="I4" s="23" t="s">
        <v>14</v>
      </c>
      <c r="J4" s="23" t="s">
        <v>15</v>
      </c>
      <c r="K4" s="23" t="s">
        <v>16</v>
      </c>
      <c r="L4" s="23" t="s">
        <v>17</v>
      </c>
      <c r="M4" s="23"/>
      <c r="N4" s="23"/>
      <c r="O4" s="23" t="s">
        <v>18</v>
      </c>
      <c r="P4" s="23"/>
      <c r="Q4" s="23" t="s">
        <v>16</v>
      </c>
      <c r="R4" s="23" t="s">
        <v>19</v>
      </c>
      <c r="S4" s="23"/>
      <c r="T4" s="23"/>
      <c r="U4" s="23" t="s">
        <v>20</v>
      </c>
      <c r="V4" s="23"/>
      <c r="W4" s="23"/>
      <c r="X4" s="23"/>
      <c r="Y4" s="23"/>
      <c r="Z4" s="23"/>
      <c r="AA4" s="23" t="s">
        <v>18</v>
      </c>
      <c r="AB4" s="23"/>
      <c r="AC4" s="23" t="s">
        <v>16</v>
      </c>
      <c r="AD4" s="23" t="s">
        <v>19</v>
      </c>
      <c r="AE4" s="23"/>
      <c r="AF4" s="23"/>
      <c r="AG4" s="23" t="s">
        <v>20</v>
      </c>
      <c r="AH4" s="23"/>
      <c r="AI4" s="23"/>
      <c r="AJ4" s="23"/>
      <c r="AK4" s="23"/>
      <c r="AL4" s="23"/>
      <c r="AM4" s="23"/>
      <c r="AN4" s="23"/>
      <c r="AO4" s="23"/>
      <c r="AP4" s="23"/>
    </row>
    <row r="5" s="1" customFormat="1" ht="114.95" customHeight="1" spans="1:42">
      <c r="A5" s="23"/>
      <c r="B5" s="23"/>
      <c r="C5" s="26"/>
      <c r="D5" s="23"/>
      <c r="E5" s="23"/>
      <c r="F5" s="23"/>
      <c r="G5" s="23"/>
      <c r="H5" s="23"/>
      <c r="I5" s="23"/>
      <c r="J5" s="23"/>
      <c r="K5" s="23"/>
      <c r="L5" s="23" t="s">
        <v>13</v>
      </c>
      <c r="M5" s="23" t="s">
        <v>14</v>
      </c>
      <c r="N5" s="23" t="s">
        <v>15</v>
      </c>
      <c r="O5" s="23" t="s">
        <v>21</v>
      </c>
      <c r="P5" s="23" t="s">
        <v>22</v>
      </c>
      <c r="Q5" s="23"/>
      <c r="R5" s="23" t="s">
        <v>13</v>
      </c>
      <c r="S5" s="23" t="s">
        <v>14</v>
      </c>
      <c r="T5" s="23" t="s">
        <v>15</v>
      </c>
      <c r="U5" s="23" t="s">
        <v>23</v>
      </c>
      <c r="V5" s="23" t="s">
        <v>24</v>
      </c>
      <c r="W5" s="23" t="s">
        <v>25</v>
      </c>
      <c r="X5" s="23" t="s">
        <v>26</v>
      </c>
      <c r="Y5" s="23" t="s">
        <v>27</v>
      </c>
      <c r="Z5" s="23" t="s">
        <v>28</v>
      </c>
      <c r="AA5" s="23" t="s">
        <v>21</v>
      </c>
      <c r="AB5" s="23" t="s">
        <v>22</v>
      </c>
      <c r="AC5" s="23"/>
      <c r="AD5" s="23" t="s">
        <v>13</v>
      </c>
      <c r="AE5" s="23" t="s">
        <v>14</v>
      </c>
      <c r="AF5" s="23" t="s">
        <v>15</v>
      </c>
      <c r="AG5" s="23" t="s">
        <v>29</v>
      </c>
      <c r="AH5" s="23" t="s">
        <v>30</v>
      </c>
      <c r="AI5" s="23" t="s">
        <v>31</v>
      </c>
      <c r="AJ5" s="23" t="s">
        <v>32</v>
      </c>
      <c r="AK5" s="23" t="s">
        <v>33</v>
      </c>
      <c r="AL5" s="23" t="s">
        <v>34</v>
      </c>
      <c r="AM5" s="23" t="s">
        <v>23</v>
      </c>
      <c r="AN5" s="23" t="s">
        <v>24</v>
      </c>
      <c r="AO5" s="23" t="s">
        <v>25</v>
      </c>
      <c r="AP5" s="23" t="s">
        <v>26</v>
      </c>
    </row>
    <row r="6" s="1" customFormat="1" ht="33.75" customHeight="1" spans="1:42">
      <c r="A6" s="23" t="s">
        <v>35</v>
      </c>
      <c r="B6" s="23">
        <f>SUM(B7:B13)</f>
        <v>22</v>
      </c>
      <c r="C6" s="27">
        <f>SUM(C7:C13)</f>
        <v>22</v>
      </c>
      <c r="D6" s="23">
        <f>SUM(D7:D10)</f>
        <v>5</v>
      </c>
      <c r="E6" s="23"/>
      <c r="F6" s="23">
        <f>SUM(F7:F13)</f>
        <v>17</v>
      </c>
      <c r="G6" s="23">
        <f>SUM(G7:G13)</f>
        <v>3500</v>
      </c>
      <c r="H6" s="23">
        <f>SUM(H7:H13)</f>
        <v>7</v>
      </c>
      <c r="I6" s="23">
        <f>SUM(I7:I13)</f>
        <v>4</v>
      </c>
      <c r="J6" s="23">
        <f>SUM(J7:J13)</f>
        <v>6</v>
      </c>
      <c r="K6" s="23">
        <v>1</v>
      </c>
      <c r="L6" s="23">
        <v>1</v>
      </c>
      <c r="M6" s="23"/>
      <c r="N6" s="23"/>
      <c r="O6" s="23">
        <v>1</v>
      </c>
      <c r="P6" s="23"/>
      <c r="Q6" s="23">
        <v>10</v>
      </c>
      <c r="R6" s="23">
        <f>SUM(R7:R13)</f>
        <v>3</v>
      </c>
      <c r="S6" s="23">
        <f>SUM(S7:S13)</f>
        <v>2</v>
      </c>
      <c r="T6" s="23">
        <f>SUM(T7:T13)</f>
        <v>5</v>
      </c>
      <c r="U6" s="23">
        <v>2</v>
      </c>
      <c r="V6" s="23">
        <v>1</v>
      </c>
      <c r="W6" s="23"/>
      <c r="X6" s="23">
        <v>1</v>
      </c>
      <c r="Y6" s="23"/>
      <c r="Z6" s="23">
        <v>6</v>
      </c>
      <c r="AA6" s="23">
        <v>6</v>
      </c>
      <c r="AB6" s="23">
        <v>4</v>
      </c>
      <c r="AC6" s="23">
        <v>6</v>
      </c>
      <c r="AD6" s="23">
        <v>3</v>
      </c>
      <c r="AE6" s="23">
        <v>2</v>
      </c>
      <c r="AF6" s="23">
        <v>1</v>
      </c>
      <c r="AG6" s="23">
        <v>4</v>
      </c>
      <c r="AH6" s="23"/>
      <c r="AI6" s="23">
        <v>2</v>
      </c>
      <c r="AJ6" s="23" t="s">
        <v>36</v>
      </c>
      <c r="AK6" s="23"/>
      <c r="AL6" s="23" t="s">
        <v>36</v>
      </c>
      <c r="AM6" s="23" t="s">
        <v>36</v>
      </c>
      <c r="AN6" s="23"/>
      <c r="AO6" s="23"/>
      <c r="AP6" s="23"/>
    </row>
    <row r="7" s="1" customFormat="1" ht="33.75" customHeight="1" spans="1:42">
      <c r="A7" s="23" t="s">
        <v>37</v>
      </c>
      <c r="B7" s="23">
        <v>6</v>
      </c>
      <c r="C7" s="27">
        <v>6</v>
      </c>
      <c r="D7" s="23">
        <v>1</v>
      </c>
      <c r="E7" s="23"/>
      <c r="F7" s="23">
        <v>5</v>
      </c>
      <c r="G7" s="23">
        <v>730</v>
      </c>
      <c r="H7" s="23">
        <v>2</v>
      </c>
      <c r="I7" s="23">
        <v>1</v>
      </c>
      <c r="J7" s="23">
        <v>2</v>
      </c>
      <c r="K7" s="23"/>
      <c r="L7" s="23"/>
      <c r="M7" s="23"/>
      <c r="N7" s="23"/>
      <c r="O7" s="23"/>
      <c r="P7" s="23"/>
      <c r="Q7" s="23">
        <v>5</v>
      </c>
      <c r="R7" s="23">
        <v>2</v>
      </c>
      <c r="S7" s="23">
        <v>1</v>
      </c>
      <c r="T7" s="23">
        <v>2</v>
      </c>
      <c r="U7" s="23">
        <v>1</v>
      </c>
      <c r="V7" s="23"/>
      <c r="W7" s="23"/>
      <c r="X7" s="23"/>
      <c r="Y7" s="23"/>
      <c r="Z7" s="23">
        <v>4</v>
      </c>
      <c r="AA7" s="23">
        <v>3</v>
      </c>
      <c r="AB7" s="23">
        <v>2</v>
      </c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</row>
    <row r="8" s="20" customFormat="1" ht="36" customHeight="1" spans="1:42">
      <c r="A8" s="23" t="s">
        <v>38</v>
      </c>
      <c r="B8" s="28">
        <v>7</v>
      </c>
      <c r="C8" s="29">
        <v>7</v>
      </c>
      <c r="D8" s="28">
        <v>1</v>
      </c>
      <c r="E8" s="28"/>
      <c r="F8" s="28">
        <v>6</v>
      </c>
      <c r="G8" s="28">
        <v>700</v>
      </c>
      <c r="H8" s="28">
        <v>3</v>
      </c>
      <c r="I8" s="28">
        <v>1</v>
      </c>
      <c r="J8" s="28">
        <v>2</v>
      </c>
      <c r="K8" s="28"/>
      <c r="L8" s="28"/>
      <c r="M8" s="28"/>
      <c r="N8" s="28"/>
      <c r="O8" s="28"/>
      <c r="P8" s="28" t="s">
        <v>36</v>
      </c>
      <c r="Q8" s="28">
        <v>3</v>
      </c>
      <c r="R8" s="28">
        <v>1</v>
      </c>
      <c r="S8" s="28">
        <v>1</v>
      </c>
      <c r="T8" s="28">
        <v>1</v>
      </c>
      <c r="U8" s="28">
        <v>1</v>
      </c>
      <c r="V8" s="28">
        <v>1</v>
      </c>
      <c r="W8" s="28"/>
      <c r="X8" s="28">
        <v>1</v>
      </c>
      <c r="Y8" s="28" t="s">
        <v>36</v>
      </c>
      <c r="Z8" s="28" t="s">
        <v>36</v>
      </c>
      <c r="AA8" s="28">
        <v>3</v>
      </c>
      <c r="AB8" s="28"/>
      <c r="AC8" s="28">
        <v>3</v>
      </c>
      <c r="AD8" s="28">
        <v>2</v>
      </c>
      <c r="AE8" s="28"/>
      <c r="AF8" s="28">
        <v>1</v>
      </c>
      <c r="AG8" s="28">
        <v>3</v>
      </c>
      <c r="AH8" s="28"/>
      <c r="AI8" s="28"/>
      <c r="AJ8" s="28"/>
      <c r="AK8" s="28"/>
      <c r="AL8" s="28" t="s">
        <v>36</v>
      </c>
      <c r="AM8" s="28" t="s">
        <v>36</v>
      </c>
      <c r="AN8" s="28"/>
      <c r="AO8" s="28"/>
      <c r="AP8" s="28" t="s">
        <v>36</v>
      </c>
    </row>
    <row r="9" s="1" customFormat="1" ht="29.1" customHeight="1" spans="1:42">
      <c r="A9" s="23" t="s">
        <v>39</v>
      </c>
      <c r="B9" s="23">
        <v>2</v>
      </c>
      <c r="C9" s="27">
        <v>2</v>
      </c>
      <c r="D9" s="23">
        <v>1</v>
      </c>
      <c r="E9" s="23"/>
      <c r="F9" s="23">
        <v>1</v>
      </c>
      <c r="G9" s="23">
        <v>1000</v>
      </c>
      <c r="H9" s="23">
        <v>1</v>
      </c>
      <c r="I9" s="23"/>
      <c r="J9" s="23"/>
      <c r="K9" s="23">
        <v>1</v>
      </c>
      <c r="L9" s="23">
        <v>1</v>
      </c>
      <c r="M9" s="23"/>
      <c r="N9" s="23"/>
      <c r="O9" s="23">
        <v>1</v>
      </c>
      <c r="P9" s="23"/>
      <c r="Q9" s="23" t="s">
        <v>36</v>
      </c>
      <c r="R9" s="23" t="s">
        <v>36</v>
      </c>
      <c r="S9" s="23"/>
      <c r="T9" s="23"/>
      <c r="U9" s="23"/>
      <c r="V9" s="23"/>
      <c r="W9" s="23"/>
      <c r="X9" s="23"/>
      <c r="Y9" s="23"/>
      <c r="Z9" s="23"/>
      <c r="AA9" s="23" t="s">
        <v>36</v>
      </c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</row>
    <row r="10" s="1" customFormat="1" ht="29.1" customHeight="1" spans="1:42">
      <c r="A10" s="23" t="s">
        <v>40</v>
      </c>
      <c r="B10" s="23">
        <v>4</v>
      </c>
      <c r="C10" s="27">
        <v>4</v>
      </c>
      <c r="D10" s="23">
        <v>2</v>
      </c>
      <c r="E10" s="23"/>
      <c r="F10" s="23">
        <v>2</v>
      </c>
      <c r="G10" s="23">
        <v>900</v>
      </c>
      <c r="H10" s="23">
        <v>1</v>
      </c>
      <c r="I10" s="23">
        <v>1</v>
      </c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>
        <v>2</v>
      </c>
      <c r="AD10" s="23">
        <v>1</v>
      </c>
      <c r="AE10" s="23">
        <v>1</v>
      </c>
      <c r="AF10" s="23"/>
      <c r="AG10" s="23"/>
      <c r="AH10" s="27" t="s">
        <v>36</v>
      </c>
      <c r="AI10" s="23">
        <v>2</v>
      </c>
      <c r="AJ10" s="23"/>
      <c r="AK10" s="23"/>
      <c r="AL10" s="27" t="s">
        <v>36</v>
      </c>
      <c r="AM10" s="23"/>
      <c r="AN10" s="23"/>
      <c r="AO10" s="23"/>
      <c r="AP10" s="23"/>
    </row>
    <row r="11" s="1" customFormat="1" ht="29.1" customHeight="1" spans="1:42">
      <c r="A11" s="23" t="s">
        <v>41</v>
      </c>
      <c r="B11" s="23">
        <v>1</v>
      </c>
      <c r="C11" s="27">
        <v>1</v>
      </c>
      <c r="D11" s="23"/>
      <c r="E11" s="23"/>
      <c r="F11" s="23">
        <v>1</v>
      </c>
      <c r="G11" s="23">
        <v>100</v>
      </c>
      <c r="H11" s="23"/>
      <c r="I11" s="23">
        <v>1</v>
      </c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>
        <v>1</v>
      </c>
      <c r="AD11" s="23" t="s">
        <v>36</v>
      </c>
      <c r="AE11" s="23">
        <v>1</v>
      </c>
      <c r="AF11" s="23"/>
      <c r="AG11" s="23">
        <v>1</v>
      </c>
      <c r="AH11" s="23"/>
      <c r="AI11" s="23"/>
      <c r="AJ11" s="23"/>
      <c r="AK11" s="23"/>
      <c r="AL11" s="23"/>
      <c r="AM11" s="23"/>
      <c r="AN11" s="23"/>
      <c r="AO11" s="23"/>
      <c r="AP11" s="23"/>
    </row>
    <row r="12" s="1" customFormat="1" ht="29.1" customHeight="1" spans="1:42">
      <c r="A12" s="23" t="s">
        <v>42</v>
      </c>
      <c r="B12" s="23">
        <v>1</v>
      </c>
      <c r="C12" s="27">
        <v>1</v>
      </c>
      <c r="D12" s="23"/>
      <c r="E12" s="23"/>
      <c r="F12" s="23">
        <v>1</v>
      </c>
      <c r="G12" s="23">
        <v>40</v>
      </c>
      <c r="H12" s="23"/>
      <c r="I12" s="23"/>
      <c r="J12" s="23">
        <v>1</v>
      </c>
      <c r="K12" s="23"/>
      <c r="L12" s="23"/>
      <c r="M12" s="23"/>
      <c r="N12" s="23"/>
      <c r="O12" s="23"/>
      <c r="P12" s="23"/>
      <c r="Q12" s="23">
        <v>1</v>
      </c>
      <c r="R12" s="23"/>
      <c r="S12" s="23"/>
      <c r="T12" s="23">
        <v>1</v>
      </c>
      <c r="U12" s="23"/>
      <c r="V12" s="23"/>
      <c r="W12" s="23"/>
      <c r="X12" s="23"/>
      <c r="Y12" s="23"/>
      <c r="Z12" s="23">
        <v>1</v>
      </c>
      <c r="AA12" s="23"/>
      <c r="AB12" s="23">
        <v>1</v>
      </c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</row>
    <row r="13" s="1" customFormat="1" ht="31.5" customHeight="1" spans="1:42">
      <c r="A13" s="23" t="s">
        <v>43</v>
      </c>
      <c r="B13" s="23">
        <v>1</v>
      </c>
      <c r="C13" s="27">
        <v>1</v>
      </c>
      <c r="D13" s="23"/>
      <c r="E13" s="23"/>
      <c r="F13" s="23">
        <v>1</v>
      </c>
      <c r="G13" s="23">
        <v>30</v>
      </c>
      <c r="H13" s="23"/>
      <c r="I13" s="23"/>
      <c r="J13" s="23">
        <v>1</v>
      </c>
      <c r="K13" s="23"/>
      <c r="L13" s="23"/>
      <c r="M13" s="23"/>
      <c r="N13" s="23"/>
      <c r="O13" s="23"/>
      <c r="P13" s="23"/>
      <c r="Q13" s="23">
        <v>1</v>
      </c>
      <c r="R13" s="23"/>
      <c r="S13" s="23"/>
      <c r="T13" s="23">
        <v>1</v>
      </c>
      <c r="U13" s="23"/>
      <c r="V13" s="23"/>
      <c r="W13" s="23"/>
      <c r="X13" s="23"/>
      <c r="Y13" s="23"/>
      <c r="Z13" s="23">
        <v>1</v>
      </c>
      <c r="AA13" s="23"/>
      <c r="AB13" s="23">
        <v>1</v>
      </c>
      <c r="AC13" s="23" t="s">
        <v>36</v>
      </c>
      <c r="AD13" s="23"/>
      <c r="AE13" s="23"/>
      <c r="AF13" s="23" t="s">
        <v>36</v>
      </c>
      <c r="AG13" s="23"/>
      <c r="AH13" s="23"/>
      <c r="AI13" s="23"/>
      <c r="AJ13" s="23" t="s">
        <v>36</v>
      </c>
      <c r="AK13" s="23"/>
      <c r="AL13" s="23"/>
      <c r="AM13" s="23"/>
      <c r="AN13" s="23"/>
      <c r="AO13" s="23"/>
      <c r="AP13" s="23"/>
    </row>
    <row r="14" s="1" customFormat="1" ht="29.1" customHeight="1" spans="1:42">
      <c r="A14" s="30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</row>
    <row r="15" s="1" customFormat="1" ht="55.5" customHeight="1" spans="1:42">
      <c r="A15" s="31" t="s">
        <v>44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</row>
    <row r="16" s="1" customFormat="1"/>
    <row r="17" s="1" customFormat="1"/>
    <row r="18" s="1" customFormat="1"/>
    <row r="19" s="1" customFormat="1"/>
    <row r="20" s="1" customFormat="1"/>
    <row r="21" s="1" customFormat="1"/>
    <row r="22" s="1" customFormat="1"/>
    <row r="23" s="1" customFormat="1"/>
    <row r="24" s="1" customFormat="1"/>
    <row r="25" s="1" customFormat="1"/>
  </sheetData>
  <mergeCells count="26">
    <mergeCell ref="A2:AP2"/>
    <mergeCell ref="F3:J3"/>
    <mergeCell ref="K3:P3"/>
    <mergeCell ref="Q3:AB3"/>
    <mergeCell ref="AC3:AP3"/>
    <mergeCell ref="L4:N4"/>
    <mergeCell ref="O4:P4"/>
    <mergeCell ref="R4:T4"/>
    <mergeCell ref="U4:Z4"/>
    <mergeCell ref="AA4:AB4"/>
    <mergeCell ref="AD4:AF4"/>
    <mergeCell ref="AG4:AP4"/>
    <mergeCell ref="A15:AP15"/>
    <mergeCell ref="A3:A5"/>
    <mergeCell ref="B3:B5"/>
    <mergeCell ref="C3:C5"/>
    <mergeCell ref="D3:D5"/>
    <mergeCell ref="E3:E5"/>
    <mergeCell ref="F4:F5"/>
    <mergeCell ref="G4:G5"/>
    <mergeCell ref="H4:H5"/>
    <mergeCell ref="I4:I5"/>
    <mergeCell ref="J4:J5"/>
    <mergeCell ref="K4:K5"/>
    <mergeCell ref="Q4:Q5"/>
    <mergeCell ref="AC4:AC5"/>
  </mergeCells>
  <pageMargins left="0.7" right="0.7" top="0.75" bottom="0.75" header="0.3" footer="0.3"/>
  <pageSetup paperSize="9" scale="7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29"/>
  <sheetViews>
    <sheetView tabSelected="1" workbookViewId="0">
      <selection activeCell="E12" sqref="E12"/>
    </sheetView>
  </sheetViews>
  <sheetFormatPr defaultColWidth="9" defaultRowHeight="13.5"/>
  <cols>
    <col min="1" max="1" width="6.125" customWidth="1"/>
    <col min="2" max="2" width="17.875" customWidth="1"/>
    <col min="3" max="3" width="20.25" customWidth="1"/>
    <col min="4" max="4" width="13" customWidth="1"/>
    <col min="5" max="5" width="10.25" customWidth="1"/>
    <col min="7" max="7" width="7.875" customWidth="1"/>
    <col min="8" max="8" width="11.75" customWidth="1"/>
    <col min="9" max="9" width="10.5" customWidth="1"/>
    <col min="10" max="10" width="11.5" customWidth="1"/>
    <col min="11" max="11" width="9.625" customWidth="1"/>
    <col min="12" max="12" width="8.75" customWidth="1"/>
  </cols>
  <sheetData>
    <row r="1" spans="1:1">
      <c r="A1" t="s">
        <v>45</v>
      </c>
    </row>
    <row r="2" ht="45" customHeight="1" spans="1:12">
      <c r="A2" s="3" t="s">
        <v>46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72" customHeight="1" spans="1:13">
      <c r="A3" s="4" t="s">
        <v>47</v>
      </c>
      <c r="B3" s="4" t="s">
        <v>48</v>
      </c>
      <c r="C3" s="4" t="s">
        <v>49</v>
      </c>
      <c r="D3" s="5" t="s">
        <v>50</v>
      </c>
      <c r="E3" s="5" t="s">
        <v>51</v>
      </c>
      <c r="F3" s="5" t="s">
        <v>52</v>
      </c>
      <c r="G3" s="5" t="s">
        <v>53</v>
      </c>
      <c r="H3" s="5" t="s">
        <v>54</v>
      </c>
      <c r="I3" s="5" t="s">
        <v>55</v>
      </c>
      <c r="J3" s="5" t="s">
        <v>56</v>
      </c>
      <c r="K3" s="5" t="s">
        <v>57</v>
      </c>
      <c r="L3" s="4" t="s">
        <v>58</v>
      </c>
      <c r="M3" s="15"/>
    </row>
    <row r="4" ht="37" customHeight="1" spans="1:13">
      <c r="A4" s="4"/>
      <c r="B4" s="4" t="s">
        <v>35</v>
      </c>
      <c r="C4" s="4"/>
      <c r="D4" s="5"/>
      <c r="E4" s="5"/>
      <c r="F4" s="5"/>
      <c r="G4" s="5">
        <f>G5+G11+G18+G20+G23+G25+G27</f>
        <v>3500</v>
      </c>
      <c r="H4" s="5"/>
      <c r="I4" s="5"/>
      <c r="J4" s="5"/>
      <c r="K4" s="5"/>
      <c r="L4" s="4"/>
      <c r="M4" s="15"/>
    </row>
    <row r="5" ht="37" customHeight="1" spans="1:13">
      <c r="A5" s="4"/>
      <c r="B5" s="4" t="s">
        <v>37</v>
      </c>
      <c r="C5" s="4"/>
      <c r="D5" s="5"/>
      <c r="E5" s="5"/>
      <c r="F5" s="5"/>
      <c r="G5" s="5">
        <f>SUM(G6:G10)</f>
        <v>730</v>
      </c>
      <c r="H5" s="5"/>
      <c r="I5" s="5"/>
      <c r="J5" s="5"/>
      <c r="K5" s="5"/>
      <c r="L5" s="4"/>
      <c r="M5" s="15"/>
    </row>
    <row r="6" ht="42.75" spans="1:13">
      <c r="A6" s="4">
        <v>1</v>
      </c>
      <c r="B6" s="4" t="s">
        <v>59</v>
      </c>
      <c r="C6" s="6" t="s">
        <v>60</v>
      </c>
      <c r="D6" s="4">
        <v>201907</v>
      </c>
      <c r="E6" s="4">
        <v>201910</v>
      </c>
      <c r="F6" s="5" t="s">
        <v>61</v>
      </c>
      <c r="G6" s="5">
        <v>260</v>
      </c>
      <c r="H6" s="4" t="s">
        <v>62</v>
      </c>
      <c r="I6" s="4" t="s">
        <v>62</v>
      </c>
      <c r="J6" s="5" t="s">
        <v>63</v>
      </c>
      <c r="K6" s="4" t="s">
        <v>64</v>
      </c>
      <c r="L6" s="16" t="s">
        <v>36</v>
      </c>
      <c r="M6" s="15"/>
    </row>
    <row r="7" ht="66" customHeight="1" spans="1:13">
      <c r="A7" s="4">
        <v>2</v>
      </c>
      <c r="B7" s="7" t="s">
        <v>65</v>
      </c>
      <c r="C7" s="8" t="s">
        <v>66</v>
      </c>
      <c r="D7" s="7">
        <v>201912</v>
      </c>
      <c r="E7" s="9">
        <v>201912</v>
      </c>
      <c r="F7" s="9" t="s">
        <v>61</v>
      </c>
      <c r="G7" s="9">
        <v>260</v>
      </c>
      <c r="H7" s="7" t="s">
        <v>62</v>
      </c>
      <c r="I7" s="7" t="s">
        <v>62</v>
      </c>
      <c r="J7" s="7" t="s">
        <v>67</v>
      </c>
      <c r="K7" s="7" t="s">
        <v>64</v>
      </c>
      <c r="L7" s="17"/>
      <c r="M7" s="15"/>
    </row>
    <row r="8" ht="57" spans="1:13">
      <c r="A8" s="4">
        <v>3</v>
      </c>
      <c r="B8" s="7" t="s">
        <v>68</v>
      </c>
      <c r="C8" s="8" t="s">
        <v>69</v>
      </c>
      <c r="D8" s="7">
        <v>201912</v>
      </c>
      <c r="E8" s="9">
        <v>201912</v>
      </c>
      <c r="F8" s="9" t="s">
        <v>70</v>
      </c>
      <c r="G8" s="9">
        <v>90</v>
      </c>
      <c r="H8" s="7" t="s">
        <v>62</v>
      </c>
      <c r="I8" s="7" t="s">
        <v>62</v>
      </c>
      <c r="J8" s="7" t="s">
        <v>67</v>
      </c>
      <c r="K8" s="7" t="s">
        <v>64</v>
      </c>
      <c r="L8" s="17"/>
      <c r="M8" s="15"/>
    </row>
    <row r="9" ht="37" customHeight="1" spans="1:13">
      <c r="A9" s="4">
        <v>4</v>
      </c>
      <c r="B9" s="4" t="s">
        <v>71</v>
      </c>
      <c r="C9" s="6" t="s">
        <v>72</v>
      </c>
      <c r="D9" s="4">
        <v>201912</v>
      </c>
      <c r="E9" s="5">
        <v>202003</v>
      </c>
      <c r="F9" s="5" t="s">
        <v>73</v>
      </c>
      <c r="G9" s="5">
        <v>60</v>
      </c>
      <c r="H9" s="4" t="s">
        <v>62</v>
      </c>
      <c r="I9" s="4" t="s">
        <v>62</v>
      </c>
      <c r="J9" s="4" t="s">
        <v>74</v>
      </c>
      <c r="K9" s="4" t="s">
        <v>64</v>
      </c>
      <c r="L9" s="16"/>
      <c r="M9" s="15"/>
    </row>
    <row r="10" s="1" customFormat="1" ht="44.25" customHeight="1" spans="1:12">
      <c r="A10" s="4">
        <v>5</v>
      </c>
      <c r="B10" s="4" t="s">
        <v>75</v>
      </c>
      <c r="C10" s="6" t="s">
        <v>76</v>
      </c>
      <c r="D10" s="4">
        <v>201912</v>
      </c>
      <c r="E10" s="5">
        <v>202004</v>
      </c>
      <c r="F10" s="5" t="s">
        <v>73</v>
      </c>
      <c r="G10" s="5">
        <v>60</v>
      </c>
      <c r="H10" s="4" t="s">
        <v>62</v>
      </c>
      <c r="I10" s="4" t="s">
        <v>62</v>
      </c>
      <c r="J10" s="4" t="s">
        <v>77</v>
      </c>
      <c r="K10" s="4" t="s">
        <v>64</v>
      </c>
      <c r="L10" s="16"/>
    </row>
    <row r="11" s="1" customFormat="1" ht="40.5" customHeight="1" spans="1:12">
      <c r="A11" s="4"/>
      <c r="B11" s="5" t="s">
        <v>38</v>
      </c>
      <c r="C11" s="5"/>
      <c r="D11" s="5"/>
      <c r="E11" s="5"/>
      <c r="F11" s="5"/>
      <c r="G11" s="5">
        <f>SUM(G12:G17)</f>
        <v>700</v>
      </c>
      <c r="H11" s="5"/>
      <c r="I11" s="5"/>
      <c r="J11" s="5"/>
      <c r="K11" s="5"/>
      <c r="L11" s="4"/>
    </row>
    <row r="12" s="2" customFormat="1" ht="43.5" customHeight="1" spans="1:12">
      <c r="A12" s="4">
        <v>6</v>
      </c>
      <c r="B12" s="5" t="s">
        <v>78</v>
      </c>
      <c r="C12" s="5" t="s">
        <v>79</v>
      </c>
      <c r="D12" s="5">
        <v>202001</v>
      </c>
      <c r="E12" s="5">
        <v>202005</v>
      </c>
      <c r="F12" s="5" t="s">
        <v>61</v>
      </c>
      <c r="G12" s="5">
        <v>180</v>
      </c>
      <c r="H12" s="5" t="s">
        <v>80</v>
      </c>
      <c r="I12" s="5" t="s">
        <v>80</v>
      </c>
      <c r="J12" s="5" t="s">
        <v>80</v>
      </c>
      <c r="K12" s="5" t="s">
        <v>81</v>
      </c>
      <c r="L12" s="18"/>
    </row>
    <row r="13" s="1" customFormat="1" ht="48" customHeight="1" spans="1:12">
      <c r="A13" s="4">
        <v>7</v>
      </c>
      <c r="B13" s="5" t="s">
        <v>82</v>
      </c>
      <c r="C13" s="5" t="s">
        <v>83</v>
      </c>
      <c r="D13" s="5">
        <v>202001</v>
      </c>
      <c r="E13" s="5">
        <v>202006</v>
      </c>
      <c r="F13" s="5" t="s">
        <v>61</v>
      </c>
      <c r="G13" s="5">
        <v>180</v>
      </c>
      <c r="H13" s="5" t="s">
        <v>84</v>
      </c>
      <c r="I13" s="5" t="s">
        <v>80</v>
      </c>
      <c r="J13" s="5" t="s">
        <v>80</v>
      </c>
      <c r="K13" s="5" t="s">
        <v>81</v>
      </c>
      <c r="L13" s="18"/>
    </row>
    <row r="14" s="1" customFormat="1" ht="36" customHeight="1" spans="1:12">
      <c r="A14" s="4">
        <v>8</v>
      </c>
      <c r="B14" s="5" t="s">
        <v>85</v>
      </c>
      <c r="C14" s="5" t="s">
        <v>86</v>
      </c>
      <c r="D14" s="5">
        <v>201907</v>
      </c>
      <c r="E14" s="5">
        <v>201910</v>
      </c>
      <c r="F14" s="5" t="s">
        <v>70</v>
      </c>
      <c r="G14" s="5">
        <v>100</v>
      </c>
      <c r="H14" s="5" t="s">
        <v>87</v>
      </c>
      <c r="I14" s="5" t="s">
        <v>87</v>
      </c>
      <c r="J14" s="5" t="s">
        <v>87</v>
      </c>
      <c r="K14" s="5" t="s">
        <v>81</v>
      </c>
      <c r="L14" s="19" t="s">
        <v>36</v>
      </c>
    </row>
    <row r="15" s="1" customFormat="1" ht="33.75" customHeight="1" spans="1:12">
      <c r="A15" s="4">
        <v>9</v>
      </c>
      <c r="B15" s="5" t="s">
        <v>88</v>
      </c>
      <c r="C15" s="5" t="s">
        <v>89</v>
      </c>
      <c r="D15" s="5">
        <v>201910</v>
      </c>
      <c r="E15" s="5">
        <v>201912</v>
      </c>
      <c r="F15" s="5" t="s">
        <v>73</v>
      </c>
      <c r="G15" s="5">
        <v>30</v>
      </c>
      <c r="H15" s="5" t="s">
        <v>90</v>
      </c>
      <c r="I15" s="5" t="s">
        <v>90</v>
      </c>
      <c r="J15" s="5" t="s">
        <v>80</v>
      </c>
      <c r="K15" s="5" t="s">
        <v>81</v>
      </c>
      <c r="L15" s="18"/>
    </row>
    <row r="16" s="1" customFormat="1" ht="36" customHeight="1" spans="1:12">
      <c r="A16" s="4">
        <v>10</v>
      </c>
      <c r="B16" s="5" t="s">
        <v>91</v>
      </c>
      <c r="C16" s="5" t="s">
        <v>92</v>
      </c>
      <c r="D16" s="5">
        <v>201908</v>
      </c>
      <c r="E16" s="5">
        <v>201912</v>
      </c>
      <c r="F16" s="5" t="s">
        <v>61</v>
      </c>
      <c r="G16" s="5">
        <v>180</v>
      </c>
      <c r="H16" s="5" t="s">
        <v>93</v>
      </c>
      <c r="I16" s="5" t="s">
        <v>93</v>
      </c>
      <c r="J16" s="5" t="s">
        <v>80</v>
      </c>
      <c r="K16" s="5" t="s">
        <v>81</v>
      </c>
      <c r="L16" s="18"/>
    </row>
    <row r="17" ht="59.1" customHeight="1" spans="1:13">
      <c r="A17" s="4">
        <v>11</v>
      </c>
      <c r="B17" s="5" t="s">
        <v>94</v>
      </c>
      <c r="C17" s="5" t="s">
        <v>95</v>
      </c>
      <c r="D17" s="5">
        <v>202001</v>
      </c>
      <c r="E17" s="5">
        <v>202006</v>
      </c>
      <c r="F17" s="5" t="s">
        <v>73</v>
      </c>
      <c r="G17" s="5">
        <v>30</v>
      </c>
      <c r="H17" s="5" t="s">
        <v>96</v>
      </c>
      <c r="I17" s="5" t="s">
        <v>96</v>
      </c>
      <c r="J17" s="5" t="s">
        <v>80</v>
      </c>
      <c r="K17" s="5" t="s">
        <v>81</v>
      </c>
      <c r="L17" s="18"/>
      <c r="M17" s="15"/>
    </row>
    <row r="18" ht="36" customHeight="1" spans="1:13">
      <c r="A18" s="4"/>
      <c r="B18" s="5" t="s">
        <v>39</v>
      </c>
      <c r="C18" s="5"/>
      <c r="D18" s="5"/>
      <c r="E18" s="5"/>
      <c r="F18" s="5"/>
      <c r="G18" s="5">
        <f>SUM(G19:G19)</f>
        <v>1000</v>
      </c>
      <c r="H18" s="5"/>
      <c r="I18" s="5"/>
      <c r="J18" s="5"/>
      <c r="K18" s="5"/>
      <c r="L18" s="18"/>
      <c r="M18" s="15"/>
    </row>
    <row r="19" ht="63.95" customHeight="1" spans="1:13">
      <c r="A19" s="4">
        <v>12</v>
      </c>
      <c r="B19" s="5" t="s">
        <v>97</v>
      </c>
      <c r="C19" s="5" t="s">
        <v>98</v>
      </c>
      <c r="D19" s="5">
        <v>201901</v>
      </c>
      <c r="E19" s="5">
        <v>201909</v>
      </c>
      <c r="F19" s="5" t="s">
        <v>61</v>
      </c>
      <c r="G19" s="5">
        <v>1000</v>
      </c>
      <c r="H19" s="5" t="s">
        <v>99</v>
      </c>
      <c r="I19" s="5" t="s">
        <v>100</v>
      </c>
      <c r="J19" s="5" t="s">
        <v>100</v>
      </c>
      <c r="K19" s="5" t="s">
        <v>64</v>
      </c>
      <c r="L19" s="4" t="s">
        <v>36</v>
      </c>
      <c r="M19" s="15"/>
    </row>
    <row r="20" ht="55.5" customHeight="1" spans="1:13">
      <c r="A20" s="4"/>
      <c r="B20" s="5" t="s">
        <v>40</v>
      </c>
      <c r="C20" s="5"/>
      <c r="D20" s="5"/>
      <c r="E20" s="5"/>
      <c r="F20" s="5"/>
      <c r="G20" s="5">
        <f>SUM(G21:G22)</f>
        <v>900</v>
      </c>
      <c r="H20" s="5"/>
      <c r="I20" s="5"/>
      <c r="J20" s="5"/>
      <c r="K20" s="5"/>
      <c r="L20" s="4"/>
      <c r="M20" s="15"/>
    </row>
    <row r="21" ht="50" customHeight="1" spans="1:13">
      <c r="A21" s="4">
        <v>13</v>
      </c>
      <c r="B21" s="5" t="s">
        <v>101</v>
      </c>
      <c r="C21" s="5" t="s">
        <v>102</v>
      </c>
      <c r="D21" s="5">
        <v>202003</v>
      </c>
      <c r="E21" s="5">
        <v>202008</v>
      </c>
      <c r="F21" s="5" t="s">
        <v>70</v>
      </c>
      <c r="G21" s="5">
        <v>600</v>
      </c>
      <c r="H21" s="5" t="s">
        <v>103</v>
      </c>
      <c r="I21" s="5" t="s">
        <v>103</v>
      </c>
      <c r="J21" s="5" t="s">
        <v>103</v>
      </c>
      <c r="K21" s="4" t="s">
        <v>81</v>
      </c>
      <c r="L21" s="4"/>
      <c r="M21" s="15"/>
    </row>
    <row r="22" ht="32" customHeight="1" spans="1:13">
      <c r="A22" s="4">
        <v>14</v>
      </c>
      <c r="B22" s="5" t="s">
        <v>104</v>
      </c>
      <c r="C22" s="5" t="s">
        <v>105</v>
      </c>
      <c r="D22" s="5">
        <v>202003</v>
      </c>
      <c r="E22" s="5">
        <v>202008</v>
      </c>
      <c r="F22" s="5" t="s">
        <v>61</v>
      </c>
      <c r="G22" s="5">
        <v>300</v>
      </c>
      <c r="H22" s="5" t="s">
        <v>103</v>
      </c>
      <c r="I22" s="5" t="s">
        <v>103</v>
      </c>
      <c r="J22" s="5" t="s">
        <v>103</v>
      </c>
      <c r="K22" s="4" t="s">
        <v>81</v>
      </c>
      <c r="L22" s="4"/>
      <c r="M22" s="15"/>
    </row>
    <row r="23" ht="36" customHeight="1" spans="1:13">
      <c r="A23" s="4"/>
      <c r="B23" s="5" t="s">
        <v>41</v>
      </c>
      <c r="C23" s="5"/>
      <c r="D23" s="5"/>
      <c r="E23" s="5"/>
      <c r="F23" s="5"/>
      <c r="G23" s="5">
        <f>SUM(G24)</f>
        <v>100</v>
      </c>
      <c r="H23" s="5"/>
      <c r="I23" s="5"/>
      <c r="J23" s="5"/>
      <c r="K23" s="5"/>
      <c r="L23" s="4"/>
      <c r="M23" s="15"/>
    </row>
    <row r="24" ht="61.5" customHeight="1" spans="1:13">
      <c r="A24" s="4">
        <v>15</v>
      </c>
      <c r="B24" s="5" t="s">
        <v>106</v>
      </c>
      <c r="C24" s="5" t="s">
        <v>107</v>
      </c>
      <c r="D24" s="5">
        <v>202001</v>
      </c>
      <c r="E24" s="5">
        <v>202006</v>
      </c>
      <c r="F24" s="5" t="s">
        <v>70</v>
      </c>
      <c r="G24" s="5">
        <v>100</v>
      </c>
      <c r="H24" s="10" t="s">
        <v>108</v>
      </c>
      <c r="I24" s="5" t="s">
        <v>109</v>
      </c>
      <c r="J24" s="10" t="s">
        <v>108</v>
      </c>
      <c r="K24" s="4" t="s">
        <v>64</v>
      </c>
      <c r="L24" s="10"/>
      <c r="M24" s="15"/>
    </row>
    <row r="25" ht="36" customHeight="1" spans="1:13">
      <c r="A25" s="4"/>
      <c r="B25" s="5" t="s">
        <v>42</v>
      </c>
      <c r="C25" s="5"/>
      <c r="D25" s="5"/>
      <c r="E25" s="5"/>
      <c r="F25" s="5"/>
      <c r="G25" s="5">
        <f>SUM(G26)</f>
        <v>40</v>
      </c>
      <c r="H25" s="5"/>
      <c r="I25" s="5"/>
      <c r="J25" s="5"/>
      <c r="K25" s="5"/>
      <c r="L25" s="4"/>
      <c r="M25" s="15"/>
    </row>
    <row r="26" ht="57" spans="1:13">
      <c r="A26" s="4">
        <v>16</v>
      </c>
      <c r="B26" s="9" t="s">
        <v>110</v>
      </c>
      <c r="C26" s="9" t="s">
        <v>111</v>
      </c>
      <c r="D26" s="11">
        <v>201912</v>
      </c>
      <c r="E26" s="11">
        <v>202002</v>
      </c>
      <c r="F26" s="9" t="s">
        <v>73</v>
      </c>
      <c r="G26" s="9">
        <v>40</v>
      </c>
      <c r="H26" s="9" t="s">
        <v>112</v>
      </c>
      <c r="I26" s="9" t="s">
        <v>113</v>
      </c>
      <c r="J26" s="9" t="s">
        <v>114</v>
      </c>
      <c r="K26" s="7" t="s">
        <v>81</v>
      </c>
      <c r="L26" s="7"/>
      <c r="M26" s="15"/>
    </row>
    <row r="27" ht="57" customHeight="1" spans="1:12">
      <c r="A27" s="4"/>
      <c r="B27" s="5" t="s">
        <v>115</v>
      </c>
      <c r="C27" s="5"/>
      <c r="D27" s="12"/>
      <c r="E27" s="12"/>
      <c r="F27" s="5"/>
      <c r="G27" s="5">
        <f>SUM(G28)</f>
        <v>30</v>
      </c>
      <c r="H27" s="5"/>
      <c r="I27" s="5"/>
      <c r="J27" s="5"/>
      <c r="K27" s="4"/>
      <c r="L27" s="4"/>
    </row>
    <row r="28" ht="71.25" spans="1:12">
      <c r="A28" s="4">
        <v>17</v>
      </c>
      <c r="B28" s="5" t="s">
        <v>116</v>
      </c>
      <c r="C28" s="5" t="s">
        <v>117</v>
      </c>
      <c r="D28" s="12">
        <v>201912</v>
      </c>
      <c r="E28" s="12">
        <v>202002</v>
      </c>
      <c r="F28" s="5" t="s">
        <v>73</v>
      </c>
      <c r="G28" s="5">
        <v>30</v>
      </c>
      <c r="H28" s="5" t="s">
        <v>118</v>
      </c>
      <c r="I28" s="5" t="s">
        <v>118</v>
      </c>
      <c r="J28" s="5" t="s">
        <v>118</v>
      </c>
      <c r="K28" s="4" t="s">
        <v>81</v>
      </c>
      <c r="L28" s="4"/>
    </row>
    <row r="29" spans="1:12">
      <c r="A29" s="13" t="s">
        <v>119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</row>
  </sheetData>
  <mergeCells count="2">
    <mergeCell ref="A2:L2"/>
    <mergeCell ref="A29:L29"/>
  </mergeCells>
  <pageMargins left="0.7" right="0.7" top="0.75" bottom="0.75" header="0.3" footer="0.3"/>
  <pageSetup paperSize="9" scale="98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:L15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表1</vt:lpstr>
      <vt:lpstr>表2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陈佐君</dc:creator>
  <cp:lastModifiedBy>我就是我</cp:lastModifiedBy>
  <dcterms:created xsi:type="dcterms:W3CDTF">2019-07-13T06:05:00Z</dcterms:created>
  <cp:lastPrinted>2019-07-30T07:45:00Z</cp:lastPrinted>
  <dcterms:modified xsi:type="dcterms:W3CDTF">2019-11-27T08:36:16Z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2052-10.8.2.6990</vt:lpwstr>
  </property>
</Properties>
</file>